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nicoleingvall/Desktop/"/>
    </mc:Choice>
  </mc:AlternateContent>
  <xr:revisionPtr revIDLastSave="0" documentId="8_{8263EA77-08CE-9F4B-A9AB-10AF6CEA426C}" xr6:coauthVersionLast="43" xr6:coauthVersionMax="43" xr10:uidLastSave="{00000000-0000-0000-0000-000000000000}"/>
  <bookViews>
    <workbookView xWindow="0" yWindow="460" windowWidth="28800" windowHeight="16020" xr2:uid="{00000000-000D-0000-FFFF-FFFF00000000}"/>
  </bookViews>
  <sheets>
    <sheet name="Zippy Budget Planner" sheetId="1" r:id="rId1"/>
  </sheets>
  <definedNames>
    <definedName name="Multipliers">'Zippy Budget Planner'!$N$13:$O$17</definedName>
    <definedName name="PAMultipliers">'Zippy Budget Planner'!$N$13:$O$17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0" i="1" l="1"/>
  <c r="D109" i="1"/>
  <c r="D108" i="1"/>
  <c r="D107" i="1"/>
  <c r="D106" i="1"/>
  <c r="D105" i="1"/>
  <c r="D102" i="1"/>
  <c r="D101" i="1"/>
  <c r="D100" i="1"/>
  <c r="D99" i="1"/>
  <c r="D98" i="1"/>
  <c r="D97" i="1"/>
  <c r="D96" i="1"/>
  <c r="D95" i="1"/>
  <c r="D94" i="1"/>
  <c r="D91" i="1"/>
  <c r="D90" i="1"/>
  <c r="D89" i="1"/>
  <c r="A89" i="1"/>
  <c r="D88" i="1"/>
  <c r="A88" i="1"/>
  <c r="D87" i="1"/>
  <c r="A87" i="1"/>
  <c r="D86" i="1"/>
  <c r="A86" i="1"/>
  <c r="D85" i="1"/>
  <c r="D84" i="1"/>
  <c r="A84" i="1"/>
  <c r="D83" i="1"/>
  <c r="A83" i="1"/>
  <c r="D80" i="1"/>
  <c r="D79" i="1"/>
  <c r="D78" i="1"/>
  <c r="D77" i="1"/>
  <c r="D76" i="1"/>
  <c r="D75" i="1"/>
  <c r="D74" i="1"/>
  <c r="D73" i="1"/>
  <c r="A73" i="1"/>
  <c r="D72" i="1"/>
  <c r="A72" i="1"/>
  <c r="D69" i="1"/>
  <c r="D68" i="1"/>
  <c r="D65" i="1"/>
  <c r="D64" i="1"/>
  <c r="D63" i="1"/>
  <c r="A63" i="1"/>
  <c r="D62" i="1"/>
  <c r="A62" i="1"/>
  <c r="D59" i="1"/>
  <c r="D58" i="1"/>
  <c r="D57" i="1"/>
  <c r="D56" i="1"/>
  <c r="A56" i="1"/>
  <c r="D55" i="1"/>
  <c r="A55" i="1"/>
  <c r="D54" i="1"/>
  <c r="D51" i="1"/>
  <c r="D50" i="1"/>
  <c r="D49" i="1"/>
  <c r="D48" i="1"/>
  <c r="D47" i="1"/>
  <c r="D46" i="1"/>
  <c r="D45" i="1"/>
  <c r="D44" i="1"/>
  <c r="D41" i="1"/>
  <c r="D40" i="1"/>
  <c r="D39" i="1"/>
  <c r="D38" i="1"/>
  <c r="D37" i="1"/>
  <c r="D34" i="1"/>
  <c r="A34" i="1"/>
  <c r="D33" i="1"/>
  <c r="A33" i="1"/>
  <c r="D32" i="1"/>
  <c r="A32" i="1"/>
  <c r="D31" i="1"/>
  <c r="A31" i="1"/>
  <c r="D30" i="1"/>
  <c r="A30" i="1"/>
  <c r="D29" i="1"/>
  <c r="A29" i="1"/>
  <c r="D26" i="1"/>
  <c r="D25" i="1"/>
  <c r="D24" i="1"/>
  <c r="D23" i="1"/>
  <c r="D22" i="1"/>
  <c r="D112" i="1" s="1"/>
  <c r="D17" i="1"/>
  <c r="D16" i="1"/>
  <c r="A16" i="1"/>
  <c r="D15" i="1"/>
  <c r="A15" i="1"/>
  <c r="D14" i="1"/>
  <c r="A14" i="1"/>
  <c r="D13" i="1"/>
  <c r="D18" i="1" s="1"/>
  <c r="D114" i="1" s="1"/>
  <c r="A13" i="1"/>
  <c r="D11" i="1"/>
</calcChain>
</file>

<file path=xl/sharedStrings.xml><?xml version="1.0" encoding="utf-8"?>
<sst xmlns="http://schemas.openxmlformats.org/spreadsheetml/2006/main" count="156" uniqueCount="74">
  <si>
    <t>Enter Names Below:</t>
  </si>
  <si>
    <t>Name 1</t>
  </si>
  <si>
    <t>Name 2</t>
  </si>
  <si>
    <t>Amount</t>
  </si>
  <si>
    <t>Paid (frequency)</t>
  </si>
  <si>
    <t>Total (pa)</t>
  </si>
  <si>
    <t>Example</t>
  </si>
  <si>
    <t>annually</t>
  </si>
  <si>
    <t xml:space="preserve">Income </t>
  </si>
  <si>
    <t>monthly</t>
  </si>
  <si>
    <t>weekly</t>
  </si>
  <si>
    <t>fortnightly</t>
  </si>
  <si>
    <t>quarterly</t>
  </si>
  <si>
    <t>Other Income</t>
  </si>
  <si>
    <t>Total Income</t>
  </si>
  <si>
    <t>Expenses</t>
  </si>
  <si>
    <t>Housing</t>
  </si>
  <si>
    <t>Mortgage/Rent</t>
  </si>
  <si>
    <t>Strata</t>
  </si>
  <si>
    <t>Council Rates</t>
  </si>
  <si>
    <t>Home Insurance</t>
  </si>
  <si>
    <t>Contents Insurance</t>
  </si>
  <si>
    <t>Motor Vehicles</t>
  </si>
  <si>
    <t>Education</t>
  </si>
  <si>
    <t>School Fees</t>
  </si>
  <si>
    <t>Childcare/Pre-School</t>
  </si>
  <si>
    <t>Uni/Tafe</t>
  </si>
  <si>
    <t>School Uniforms</t>
  </si>
  <si>
    <t>Sports, Music, Dance</t>
  </si>
  <si>
    <t>Health</t>
  </si>
  <si>
    <t>Private Health Cover</t>
  </si>
  <si>
    <t>Medicines/Pharmacy</t>
  </si>
  <si>
    <t>Life &amp; other personal insurance</t>
  </si>
  <si>
    <t>Dentist/Chiro/Physio</t>
  </si>
  <si>
    <t>Doctors</t>
  </si>
  <si>
    <t>Eyecare/Glasses</t>
  </si>
  <si>
    <t>Vet</t>
  </si>
  <si>
    <t>Other</t>
  </si>
  <si>
    <t>Bills</t>
  </si>
  <si>
    <t>Home Maint./ Renovations</t>
  </si>
  <si>
    <t>Water Rates</t>
  </si>
  <si>
    <t>Electricity &amp; Gas</t>
  </si>
  <si>
    <t>Home telephone/ internet/ foxtel</t>
  </si>
  <si>
    <t>Transport</t>
  </si>
  <si>
    <t>Road Tolls/Parking</t>
  </si>
  <si>
    <t>Trains/Buses/Ferries</t>
  </si>
  <si>
    <t>Home Maintenance</t>
  </si>
  <si>
    <t>Furniture/appliances/tools etc</t>
  </si>
  <si>
    <t>Living Expenses</t>
  </si>
  <si>
    <t>Alcohol (bottle shop)</t>
  </si>
  <si>
    <t>Take away meals (dinner)</t>
  </si>
  <si>
    <t>Buying lunch (weekdays)</t>
  </si>
  <si>
    <t>Groceries</t>
  </si>
  <si>
    <t>Coffee/Tea</t>
  </si>
  <si>
    <t>Dry Cleaning</t>
  </si>
  <si>
    <t>Personal Spending</t>
  </si>
  <si>
    <t>Clothing, Shoes &amp; Accessories (Children)</t>
  </si>
  <si>
    <t>Entertainment/ Dining Out</t>
  </si>
  <si>
    <t>Travel - Domestic</t>
  </si>
  <si>
    <t>Travel - overseas</t>
  </si>
  <si>
    <t>Dining Out (dinner &amp; weekend lunch)</t>
  </si>
  <si>
    <t>Alcohol (pub/club/bar)</t>
  </si>
  <si>
    <t>Cinema/ Theatre/ Concerts etc</t>
  </si>
  <si>
    <t>Gym/ Sports Fees</t>
  </si>
  <si>
    <t>Magazines/Newspapers/ Books</t>
  </si>
  <si>
    <t>Miscellaneous</t>
  </si>
  <si>
    <t>Gifts - birthdays</t>
  </si>
  <si>
    <t>Gifts - Mother Day, Fathers Day, Easter etc</t>
  </si>
  <si>
    <t>Gifts - Christmas</t>
  </si>
  <si>
    <t>Ad hoc gifts - Wedding, Christening etc</t>
  </si>
  <si>
    <t>Charitable Donations</t>
  </si>
  <si>
    <t>Total Annual Expenses</t>
  </si>
  <si>
    <t>Net Annual Cash flow</t>
  </si>
  <si>
    <t>Budget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</si>
</sst>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rgb="FF00990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rgb="FF26262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697575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sz val="12"/>
      <color rgb="FFF7E8EB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697575"/>
      <name val="Calibri"/>
      <family val="2"/>
      <scheme val="minor"/>
    </font>
    <font>
      <i/>
      <sz val="12"/>
      <color rgb="FF697575"/>
      <name val="Calibri"/>
      <family val="2"/>
      <scheme val="minor"/>
    </font>
    <font>
      <b/>
      <sz val="14"/>
      <color rgb="FF666666"/>
      <name val="Calibri"/>
      <family val="2"/>
      <scheme val="minor"/>
    </font>
    <font>
      <b/>
      <sz val="14"/>
      <color rgb="FF565656"/>
      <name val="Calibri"/>
      <family val="2"/>
      <scheme val="minor"/>
    </font>
    <font>
      <b/>
      <sz val="12"/>
      <color rgb="FF697575"/>
      <name val="Calibri"/>
      <family val="2"/>
      <scheme val="minor"/>
    </font>
    <font>
      <sz val="12"/>
      <color rgb="FFE4E4E4"/>
      <name val="Calibri"/>
      <family val="2"/>
      <scheme val="minor"/>
    </font>
    <font>
      <b/>
      <sz val="14"/>
      <color rgb="FFE4E4E4"/>
      <name val="Calibri"/>
      <family val="2"/>
      <scheme val="minor"/>
    </font>
    <font>
      <sz val="12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65656"/>
        <bgColor rgb="FF565656"/>
      </patternFill>
    </fill>
    <fill>
      <patternFill patternType="solid">
        <fgColor rgb="FFFFFFFF"/>
        <bgColor rgb="FFFFFFFF"/>
      </patternFill>
    </fill>
    <fill>
      <patternFill patternType="solid">
        <fgColor rgb="FFF7E8EB"/>
        <bgColor rgb="FFF7E8EB"/>
      </patternFill>
    </fill>
    <fill>
      <patternFill patternType="solid">
        <fgColor rgb="FFB7B7B7"/>
        <bgColor rgb="FFB7B7B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212121"/>
      </bottom>
      <diagonal/>
    </border>
    <border>
      <left/>
      <right/>
      <top style="thin">
        <color rgb="FF212121"/>
      </top>
      <bottom style="thin">
        <color rgb="FF212121"/>
      </bottom>
      <diagonal/>
    </border>
    <border>
      <left/>
      <right/>
      <top/>
      <bottom style="double">
        <color rgb="FF212121"/>
      </bottom>
      <diagonal/>
    </border>
    <border>
      <left/>
      <right/>
      <top/>
      <bottom style="double">
        <color rgb="FF212121"/>
      </bottom>
      <diagonal/>
    </border>
    <border>
      <left/>
      <right/>
      <top style="thin">
        <color rgb="FF212121"/>
      </top>
      <bottom style="thin">
        <color rgb="FF212121"/>
      </bottom>
      <diagonal/>
    </border>
    <border>
      <left/>
      <right/>
      <top style="thin">
        <color rgb="FF212121"/>
      </top>
      <bottom/>
      <diagonal/>
    </border>
    <border>
      <left/>
      <right/>
      <top style="thin">
        <color rgb="FF212121"/>
      </top>
      <bottom style="double">
        <color rgb="FF212121"/>
      </bottom>
      <diagonal/>
    </border>
    <border>
      <left/>
      <right/>
      <top style="double">
        <color rgb="FF212121"/>
      </top>
      <bottom style="thin">
        <color rgb="FF212121"/>
      </bottom>
      <diagonal/>
    </border>
    <border>
      <left/>
      <right/>
      <top style="double">
        <color rgb="FF21212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212121"/>
      </bottom>
      <diagonal/>
    </border>
    <border>
      <left/>
      <right/>
      <top style="thin">
        <color rgb="FF212121"/>
      </top>
      <bottom style="thin">
        <color rgb="FF000000"/>
      </bottom>
      <diagonal/>
    </border>
    <border>
      <left/>
      <right/>
      <top style="thin">
        <color rgb="FF212121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2" fillId="0" borderId="0" xfId="0" applyFont="1"/>
    <xf numFmtId="0" fontId="3" fillId="3" borderId="1" xfId="0" applyFont="1" applyFill="1" applyBorder="1" applyAlignment="1">
      <alignment horizontal="left" vertical="center"/>
    </xf>
    <xf numFmtId="0" fontId="2" fillId="3" borderId="0" xfId="0" applyFont="1" applyFill="1"/>
    <xf numFmtId="0" fontId="4" fillId="0" borderId="0" xfId="0" applyFont="1"/>
    <xf numFmtId="0" fontId="7" fillId="2" borderId="14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11" fillId="0" borderId="4" xfId="0" applyFont="1" applyBorder="1"/>
    <xf numFmtId="0" fontId="10" fillId="4" borderId="5" xfId="0" applyFont="1" applyFill="1" applyBorder="1" applyAlignment="1">
      <alignment horizontal="center" vertical="center"/>
    </xf>
    <xf numFmtId="0" fontId="11" fillId="0" borderId="6" xfId="0" applyFont="1" applyBorder="1"/>
    <xf numFmtId="0" fontId="12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4" fillId="0" borderId="10" xfId="0" applyFont="1" applyBorder="1"/>
    <xf numFmtId="0" fontId="15" fillId="3" borderId="11" xfId="0" applyFont="1" applyFill="1" applyBorder="1"/>
    <xf numFmtId="3" fontId="15" fillId="4" borderId="12" xfId="0" applyNumberFormat="1" applyFont="1" applyFill="1" applyBorder="1" applyAlignment="1">
      <alignment horizontal="center"/>
    </xf>
    <xf numFmtId="3" fontId="16" fillId="5" borderId="8" xfId="0" applyNumberFormat="1" applyFont="1" applyFill="1" applyBorder="1" applyAlignment="1">
      <alignment horizontal="center"/>
    </xf>
    <xf numFmtId="3" fontId="16" fillId="3" borderId="11" xfId="0" applyNumberFormat="1" applyFont="1" applyFill="1" applyBorder="1" applyAlignment="1">
      <alignment horizontal="center"/>
    </xf>
    <xf numFmtId="0" fontId="15" fillId="3" borderId="13" xfId="0" applyFont="1" applyFill="1" applyBorder="1"/>
    <xf numFmtId="0" fontId="17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/>
    </xf>
    <xf numFmtId="3" fontId="18" fillId="3" borderId="14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3" fontId="1" fillId="0" borderId="0" xfId="0" applyNumberFormat="1" applyFont="1" applyAlignment="1">
      <alignment horizontal="center"/>
    </xf>
    <xf numFmtId="0" fontId="19" fillId="3" borderId="15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5" fillId="3" borderId="16" xfId="0" applyFont="1" applyFill="1" applyBorder="1"/>
    <xf numFmtId="3" fontId="15" fillId="4" borderId="17" xfId="0" applyNumberFormat="1" applyFont="1" applyFill="1" applyBorder="1" applyAlignment="1">
      <alignment horizontal="center"/>
    </xf>
    <xf numFmtId="3" fontId="16" fillId="5" borderId="17" xfId="0" applyNumberFormat="1" applyFont="1" applyFill="1" applyBorder="1" applyAlignment="1">
      <alignment horizontal="center"/>
    </xf>
    <xf numFmtId="3" fontId="16" fillId="3" borderId="16" xfId="0" applyNumberFormat="1" applyFont="1" applyFill="1" applyBorder="1" applyAlignment="1">
      <alignment horizontal="center"/>
    </xf>
    <xf numFmtId="0" fontId="1" fillId="0" borderId="18" xfId="0" applyFont="1" applyBorder="1"/>
    <xf numFmtId="0" fontId="19" fillId="3" borderId="14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5" fillId="0" borderId="11" xfId="0" applyFont="1" applyBorder="1"/>
    <xf numFmtId="3" fontId="16" fillId="0" borderId="11" xfId="0" applyNumberFormat="1" applyFont="1" applyBorder="1" applyAlignment="1">
      <alignment horizontal="center"/>
    </xf>
    <xf numFmtId="0" fontId="15" fillId="0" borderId="19" xfId="0" applyFont="1" applyBorder="1"/>
    <xf numFmtId="3" fontId="15" fillId="4" borderId="20" xfId="0" applyNumberFormat="1" applyFont="1" applyFill="1" applyBorder="1" applyAlignment="1">
      <alignment horizontal="center"/>
    </xf>
    <xf numFmtId="3" fontId="16" fillId="5" borderId="20" xfId="0" applyNumberFormat="1" applyFont="1" applyFill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0" fontId="15" fillId="0" borderId="18" xfId="0" applyFont="1" applyBorder="1"/>
    <xf numFmtId="0" fontId="1" fillId="0" borderId="11" xfId="0" applyFont="1" applyBorder="1"/>
    <xf numFmtId="3" fontId="1" fillId="0" borderId="11" xfId="0" applyNumberFormat="1" applyFont="1" applyBorder="1" applyAlignment="1">
      <alignment horizontal="center"/>
    </xf>
    <xf numFmtId="0" fontId="15" fillId="0" borderId="16" xfId="0" applyFont="1" applyBorder="1"/>
    <xf numFmtId="3" fontId="16" fillId="0" borderId="16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1" fillId="3" borderId="14" xfId="0" applyFont="1" applyFill="1" applyBorder="1" applyAlignment="1">
      <alignment horizontal="left" vertical="center"/>
    </xf>
    <xf numFmtId="0" fontId="15" fillId="0" borderId="16" xfId="0" applyFont="1" applyBorder="1" applyAlignment="1">
      <alignment wrapText="1"/>
    </xf>
    <xf numFmtId="0" fontId="1" fillId="0" borderId="0" xfId="0" applyFont="1"/>
    <xf numFmtId="0" fontId="12" fillId="2" borderId="14" xfId="0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3" fontId="5" fillId="0" borderId="0" xfId="0" applyNumberFormat="1" applyFont="1"/>
    <xf numFmtId="3" fontId="1" fillId="0" borderId="0" xfId="0" applyNumberFormat="1" applyFont="1"/>
    <xf numFmtId="0" fontId="22" fillId="3" borderId="21" xfId="0" applyFont="1" applyFill="1" applyBorder="1" applyAlignment="1">
      <alignment horizontal="center"/>
    </xf>
    <xf numFmtId="0" fontId="11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DCDCDC"/>
      </a:dk1>
      <a:lt1>
        <a:srgbClr val="2D2D2D"/>
      </a:lt1>
      <a:dk2>
        <a:srgbClr val="DCDCDC"/>
      </a:dk2>
      <a:lt2>
        <a:srgbClr val="2D2D2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showGridLines="0" tabSelected="1" workbookViewId="0">
      <pane ySplit="4" topLeftCell="A5" activePane="bottomLeft" state="frozen"/>
      <selection pane="bottomLeft" activeCell="B11" sqref="B11"/>
    </sheetView>
  </sheetViews>
  <sheetFormatPr baseColWidth="10" defaultColWidth="11.28515625" defaultRowHeight="15" customHeight="1" x14ac:dyDescent="0.2"/>
  <cols>
    <col min="1" max="1" width="46.7109375" customWidth="1"/>
    <col min="2" max="2" width="22.7109375" customWidth="1"/>
    <col min="3" max="3" width="19.28515625" customWidth="1"/>
    <col min="4" max="4" width="28.28515625" customWidth="1"/>
    <col min="5" max="16" width="11.140625" customWidth="1"/>
  </cols>
  <sheetData>
    <row r="1" spans="1:16" ht="15.75" customHeight="1" x14ac:dyDescent="0.2">
      <c r="A1" s="6"/>
      <c r="B1" s="6"/>
      <c r="C1" s="6"/>
      <c r="D1" s="7"/>
      <c r="E1" s="1"/>
    </row>
    <row r="2" spans="1:16" ht="15.75" customHeight="1" thickBot="1" x14ac:dyDescent="0.25">
      <c r="A2" s="6"/>
      <c r="B2" s="6"/>
      <c r="C2" s="6"/>
      <c r="D2" s="7"/>
      <c r="E2" s="1"/>
    </row>
    <row r="3" spans="1:16" ht="15.75" customHeight="1" thickTop="1" x14ac:dyDescent="0.2">
      <c r="A3" s="6"/>
      <c r="B3" s="5" t="s">
        <v>73</v>
      </c>
      <c r="C3" s="6"/>
      <c r="D3" s="7"/>
      <c r="E3" s="1"/>
    </row>
    <row r="4" spans="1:16" ht="15.75" customHeight="1" x14ac:dyDescent="0.2">
      <c r="A4" s="6"/>
      <c r="B4" s="8"/>
      <c r="C4" s="6"/>
      <c r="D4" s="7"/>
      <c r="E4" s="2"/>
      <c r="F4" s="2"/>
    </row>
    <row r="5" spans="1:16" ht="15.75" customHeight="1" x14ac:dyDescent="0.2">
      <c r="A5" s="6"/>
      <c r="B5" s="9" t="s">
        <v>0</v>
      </c>
      <c r="C5" s="6"/>
      <c r="D5" s="7"/>
      <c r="E5" s="2"/>
      <c r="F5" s="2"/>
    </row>
    <row r="6" spans="1:16" ht="6.75" customHeight="1" x14ac:dyDescent="0.2">
      <c r="A6" s="6"/>
      <c r="B6" s="8"/>
      <c r="C6" s="6"/>
      <c r="D6" s="7"/>
      <c r="E6" s="2"/>
      <c r="F6" s="2"/>
    </row>
    <row r="7" spans="1:16" ht="24" customHeight="1" x14ac:dyDescent="0.2">
      <c r="A7" s="7"/>
      <c r="B7" s="10" t="s">
        <v>1</v>
      </c>
      <c r="C7" s="11"/>
      <c r="D7" s="7"/>
      <c r="E7" s="3"/>
      <c r="F7" s="3"/>
    </row>
    <row r="8" spans="1:16" ht="24" customHeight="1" x14ac:dyDescent="0.2">
      <c r="A8" s="7"/>
      <c r="B8" s="12" t="s">
        <v>2</v>
      </c>
      <c r="C8" s="13"/>
      <c r="D8" s="7"/>
      <c r="E8" s="3"/>
      <c r="F8" s="3"/>
    </row>
    <row r="9" spans="1:16" ht="21.75" customHeight="1" x14ac:dyDescent="0.2">
      <c r="A9" s="6"/>
      <c r="B9" s="6"/>
      <c r="C9" s="6"/>
      <c r="D9" s="7"/>
      <c r="E9" s="2"/>
      <c r="F9" s="2"/>
    </row>
    <row r="10" spans="1:16" ht="15.75" customHeight="1" x14ac:dyDescent="0.2">
      <c r="A10" s="14"/>
      <c r="B10" s="15" t="s">
        <v>3</v>
      </c>
      <c r="C10" s="15" t="s">
        <v>4</v>
      </c>
      <c r="D10" s="15" t="s">
        <v>5</v>
      </c>
    </row>
    <row r="11" spans="1:16" ht="27" customHeight="1" x14ac:dyDescent="0.2">
      <c r="A11" s="16" t="s">
        <v>6</v>
      </c>
      <c r="B11" s="17">
        <v>35000</v>
      </c>
      <c r="C11" s="17" t="s">
        <v>7</v>
      </c>
      <c r="D11" s="17">
        <f>IF(C11="weekly",52*B11,IF(C11="fortnightly",B11*26,IF(C11="monthly",12*B11,IF(C11="quarterly",4*B11,IF(C11="annually",B11)))))</f>
        <v>35000</v>
      </c>
    </row>
    <row r="12" spans="1:16" ht="28.5" customHeight="1" x14ac:dyDescent="0.2">
      <c r="A12" s="18" t="s">
        <v>8</v>
      </c>
      <c r="B12" s="19"/>
      <c r="C12" s="19"/>
      <c r="D12" s="19"/>
    </row>
    <row r="13" spans="1:16" ht="15.75" customHeight="1" x14ac:dyDescent="0.2">
      <c r="A13" s="20" t="str">
        <f t="shared" ref="A13:A14" si="0">PROPER(B7)&amp;" Net salary"</f>
        <v>Name 1 Net salary</v>
      </c>
      <c r="B13" s="21">
        <v>0</v>
      </c>
      <c r="C13" s="22" t="s">
        <v>9</v>
      </c>
      <c r="D13" s="23">
        <f>VLOOKUP(C13,Multipliers,2,FALSE)*B13</f>
        <v>0</v>
      </c>
      <c r="N13" s="4" t="s">
        <v>10</v>
      </c>
      <c r="O13" s="4">
        <v>52</v>
      </c>
      <c r="P13" s="4"/>
    </row>
    <row r="14" spans="1:16" ht="15.75" customHeight="1" x14ac:dyDescent="0.2">
      <c r="A14" s="20" t="str">
        <f t="shared" si="0"/>
        <v>Name 2 Net salary</v>
      </c>
      <c r="B14" s="21">
        <v>0</v>
      </c>
      <c r="C14" s="22" t="s">
        <v>9</v>
      </c>
      <c r="D14" s="23">
        <f>VLOOKUP(C14,Multipliers,2,FALSE)*B14</f>
        <v>0</v>
      </c>
      <c r="N14" s="4" t="s">
        <v>11</v>
      </c>
      <c r="O14" s="4">
        <v>26</v>
      </c>
      <c r="P14" s="4"/>
    </row>
    <row r="15" spans="1:16" ht="15.75" customHeight="1" x14ac:dyDescent="0.2">
      <c r="A15" s="20" t="str">
        <f t="shared" ref="A15:A16" si="1">"Other Income ("&amp;PROPER(B7)&amp;")"</f>
        <v>Other Income (Name 1)</v>
      </c>
      <c r="B15" s="21">
        <v>0</v>
      </c>
      <c r="C15" s="22" t="s">
        <v>9</v>
      </c>
      <c r="D15" s="23">
        <f>VLOOKUP(C15,Multipliers,2,FALSE)*B15</f>
        <v>0</v>
      </c>
      <c r="N15" s="4" t="s">
        <v>9</v>
      </c>
      <c r="O15" s="4">
        <v>12</v>
      </c>
      <c r="P15" s="4"/>
    </row>
    <row r="16" spans="1:16" ht="15.75" customHeight="1" x14ac:dyDescent="0.2">
      <c r="A16" s="20" t="str">
        <f t="shared" si="1"/>
        <v>Other Income (Name 2)</v>
      </c>
      <c r="B16" s="21">
        <v>0</v>
      </c>
      <c r="C16" s="22" t="s">
        <v>9</v>
      </c>
      <c r="D16" s="23">
        <f>VLOOKUP(C16,Multipliers,2,FALSE)*B16</f>
        <v>0</v>
      </c>
      <c r="N16" s="4" t="s">
        <v>12</v>
      </c>
      <c r="O16" s="4">
        <v>4</v>
      </c>
      <c r="P16" s="4"/>
    </row>
    <row r="17" spans="1:16" ht="15.75" customHeight="1" x14ac:dyDescent="0.2">
      <c r="A17" s="24" t="s">
        <v>13</v>
      </c>
      <c r="B17" s="21">
        <v>0</v>
      </c>
      <c r="C17" s="22" t="s">
        <v>9</v>
      </c>
      <c r="D17" s="23">
        <f>VLOOKUP(C17,Multipliers,2,FALSE)*B17</f>
        <v>0</v>
      </c>
      <c r="N17" s="4" t="s">
        <v>7</v>
      </c>
      <c r="O17" s="4">
        <v>1</v>
      </c>
      <c r="P17" s="4"/>
    </row>
    <row r="18" spans="1:16" ht="15.75" customHeight="1" x14ac:dyDescent="0.2">
      <c r="A18" s="25" t="s">
        <v>14</v>
      </c>
      <c r="B18" s="26"/>
      <c r="C18" s="26"/>
      <c r="D18" s="27">
        <f>SUM(D13:D17)</f>
        <v>0</v>
      </c>
      <c r="N18" s="4"/>
      <c r="O18" s="4"/>
      <c r="P18" s="4"/>
    </row>
    <row r="19" spans="1:16" ht="15.75" customHeight="1" x14ac:dyDescent="0.2">
      <c r="A19" s="28"/>
      <c r="B19" s="29"/>
      <c r="C19" s="29"/>
      <c r="D19" s="29"/>
      <c r="N19" s="4"/>
      <c r="O19" s="4"/>
      <c r="P19" s="4"/>
    </row>
    <row r="20" spans="1:16" ht="33" customHeight="1" x14ac:dyDescent="0.2">
      <c r="A20" s="18" t="s">
        <v>15</v>
      </c>
      <c r="B20" s="19"/>
      <c r="C20" s="19"/>
      <c r="D20" s="19"/>
    </row>
    <row r="21" spans="1:16" ht="15.75" customHeight="1" x14ac:dyDescent="0.2">
      <c r="A21" s="30" t="s">
        <v>16</v>
      </c>
      <c r="B21" s="31"/>
      <c r="C21" s="31"/>
      <c r="D21" s="31"/>
    </row>
    <row r="22" spans="1:16" ht="15.75" customHeight="1" x14ac:dyDescent="0.2">
      <c r="A22" s="32" t="s">
        <v>17</v>
      </c>
      <c r="B22" s="33">
        <v>0</v>
      </c>
      <c r="C22" s="34" t="s">
        <v>9</v>
      </c>
      <c r="D22" s="35">
        <f>VLOOKUP(C22,Multipliers,2,FALSE)*B22</f>
        <v>0</v>
      </c>
    </row>
    <row r="23" spans="1:16" ht="15.75" customHeight="1" x14ac:dyDescent="0.2">
      <c r="A23" s="32" t="s">
        <v>18</v>
      </c>
      <c r="B23" s="33">
        <v>0</v>
      </c>
      <c r="C23" s="34" t="s">
        <v>9</v>
      </c>
      <c r="D23" s="35">
        <f>VLOOKUP(C23,Multipliers,2,FALSE)*B23</f>
        <v>0</v>
      </c>
    </row>
    <row r="24" spans="1:16" ht="15.75" customHeight="1" x14ac:dyDescent="0.2">
      <c r="A24" s="32" t="s">
        <v>19</v>
      </c>
      <c r="B24" s="33">
        <v>0</v>
      </c>
      <c r="C24" s="34" t="s">
        <v>9</v>
      </c>
      <c r="D24" s="35">
        <f>VLOOKUP(C24,Multipliers,2,FALSE)*B24</f>
        <v>0</v>
      </c>
    </row>
    <row r="25" spans="1:16" ht="15.75" customHeight="1" x14ac:dyDescent="0.2">
      <c r="A25" s="32" t="s">
        <v>20</v>
      </c>
      <c r="B25" s="33">
        <v>0</v>
      </c>
      <c r="C25" s="34" t="s">
        <v>9</v>
      </c>
      <c r="D25" s="35">
        <f>VLOOKUP(C25,Multipliers,2,FALSE)*B25</f>
        <v>0</v>
      </c>
    </row>
    <row r="26" spans="1:16" ht="15.75" customHeight="1" x14ac:dyDescent="0.2">
      <c r="A26" s="32" t="s">
        <v>21</v>
      </c>
      <c r="B26" s="33">
        <v>0</v>
      </c>
      <c r="C26" s="34" t="s">
        <v>9</v>
      </c>
      <c r="D26" s="35">
        <f>VLOOKUP(C26,Multipliers,2,FALSE)*B26</f>
        <v>0</v>
      </c>
    </row>
    <row r="27" spans="1:16" ht="15.75" customHeight="1" x14ac:dyDescent="0.2">
      <c r="A27" s="36"/>
      <c r="B27" s="29"/>
      <c r="C27" s="29"/>
      <c r="D27" s="29"/>
    </row>
    <row r="28" spans="1:16" ht="15.75" customHeight="1" x14ac:dyDescent="0.2">
      <c r="A28" s="37" t="s">
        <v>22</v>
      </c>
      <c r="B28" s="38"/>
      <c r="C28" s="38"/>
      <c r="D28" s="38"/>
    </row>
    <row r="29" spans="1:16" ht="15.75" customHeight="1" x14ac:dyDescent="0.2">
      <c r="A29" s="39" t="str">
        <f t="shared" ref="A29:A30" si="2">"Car Loan ("&amp;PROPER(B7)&amp;")"</f>
        <v>Car Loan (Name 1)</v>
      </c>
      <c r="B29" s="21">
        <v>0</v>
      </c>
      <c r="C29" s="22" t="s">
        <v>9</v>
      </c>
      <c r="D29" s="40">
        <f t="shared" ref="D29:D34" si="3">VLOOKUP(C29,Multipliers,2,FALSE)*B29</f>
        <v>0</v>
      </c>
    </row>
    <row r="30" spans="1:16" ht="15.75" customHeight="1" x14ac:dyDescent="0.2">
      <c r="A30" s="39" t="str">
        <f t="shared" si="2"/>
        <v>Car Loan (Name 2)</v>
      </c>
      <c r="B30" s="21">
        <v>0</v>
      </c>
      <c r="C30" s="22" t="s">
        <v>9</v>
      </c>
      <c r="D30" s="40">
        <f t="shared" si="3"/>
        <v>0</v>
      </c>
    </row>
    <row r="31" spans="1:16" ht="15.75" customHeight="1" x14ac:dyDescent="0.2">
      <c r="A31" s="39" t="str">
        <f t="shared" ref="A31:A32" si="4">"Car Insurance ("&amp;PROPER(B7)&amp;")"</f>
        <v>Car Insurance (Name 1)</v>
      </c>
      <c r="B31" s="21">
        <v>0</v>
      </c>
      <c r="C31" s="22" t="s">
        <v>9</v>
      </c>
      <c r="D31" s="40">
        <f t="shared" si="3"/>
        <v>0</v>
      </c>
    </row>
    <row r="32" spans="1:16" ht="15.75" customHeight="1" x14ac:dyDescent="0.2">
      <c r="A32" s="39" t="str">
        <f t="shared" si="4"/>
        <v>Car Insurance (Name 2)</v>
      </c>
      <c r="B32" s="21">
        <v>0</v>
      </c>
      <c r="C32" s="22" t="s">
        <v>9</v>
      </c>
      <c r="D32" s="40">
        <f t="shared" si="3"/>
        <v>0</v>
      </c>
    </row>
    <row r="33" spans="1:4" ht="15.75" customHeight="1" x14ac:dyDescent="0.2">
      <c r="A33" s="39" t="str">
        <f t="shared" ref="A33:A34" si="5">"Rego ("&amp;PROPER(B7)&amp;")"</f>
        <v>Rego (Name 1)</v>
      </c>
      <c r="B33" s="21">
        <v>0</v>
      </c>
      <c r="C33" s="22" t="s">
        <v>9</v>
      </c>
      <c r="D33" s="40">
        <f t="shared" si="3"/>
        <v>0</v>
      </c>
    </row>
    <row r="34" spans="1:4" ht="15.75" customHeight="1" x14ac:dyDescent="0.2">
      <c r="A34" s="41" t="str">
        <f t="shared" si="5"/>
        <v>Rego (Name 2)</v>
      </c>
      <c r="B34" s="42">
        <v>0</v>
      </c>
      <c r="C34" s="43" t="s">
        <v>9</v>
      </c>
      <c r="D34" s="44">
        <f t="shared" si="3"/>
        <v>0</v>
      </c>
    </row>
    <row r="35" spans="1:4" ht="15.75" customHeight="1" x14ac:dyDescent="0.2">
      <c r="A35" s="36"/>
      <c r="B35" s="29"/>
      <c r="C35" s="29"/>
      <c r="D35" s="29"/>
    </row>
    <row r="36" spans="1:4" ht="15.75" customHeight="1" x14ac:dyDescent="0.2">
      <c r="A36" s="37" t="s">
        <v>23</v>
      </c>
      <c r="B36" s="38"/>
      <c r="C36" s="38"/>
      <c r="D36" s="38"/>
    </row>
    <row r="37" spans="1:4" ht="15.75" customHeight="1" x14ac:dyDescent="0.2">
      <c r="A37" s="39" t="s">
        <v>24</v>
      </c>
      <c r="B37" s="21">
        <v>0</v>
      </c>
      <c r="C37" s="22" t="s">
        <v>9</v>
      </c>
      <c r="D37" s="40">
        <f>VLOOKUP(C37,Multipliers,2,FALSE)*B37</f>
        <v>0</v>
      </c>
    </row>
    <row r="38" spans="1:4" ht="15.75" customHeight="1" x14ac:dyDescent="0.2">
      <c r="A38" s="45" t="s">
        <v>25</v>
      </c>
      <c r="B38" s="21">
        <v>0</v>
      </c>
      <c r="C38" s="22" t="s">
        <v>9</v>
      </c>
      <c r="D38" s="40">
        <f>VLOOKUP(C38,Multipliers,2,FALSE)*B38</f>
        <v>0</v>
      </c>
    </row>
    <row r="39" spans="1:4" ht="15.75" customHeight="1" x14ac:dyDescent="0.2">
      <c r="A39" s="39" t="s">
        <v>26</v>
      </c>
      <c r="B39" s="21">
        <v>0</v>
      </c>
      <c r="C39" s="22" t="s">
        <v>9</v>
      </c>
      <c r="D39" s="40">
        <f>VLOOKUP(C39,Multipliers,2,FALSE)*B39</f>
        <v>0</v>
      </c>
    </row>
    <row r="40" spans="1:4" ht="15.75" customHeight="1" x14ac:dyDescent="0.2">
      <c r="A40" s="45" t="s">
        <v>27</v>
      </c>
      <c r="B40" s="21">
        <v>0</v>
      </c>
      <c r="C40" s="22" t="s">
        <v>9</v>
      </c>
      <c r="D40" s="40">
        <f>VLOOKUP(C40,Multipliers,2,FALSE)*B40</f>
        <v>0</v>
      </c>
    </row>
    <row r="41" spans="1:4" ht="15.75" customHeight="1" x14ac:dyDescent="0.2">
      <c r="A41" s="45" t="s">
        <v>28</v>
      </c>
      <c r="B41" s="42">
        <v>0</v>
      </c>
      <c r="C41" s="22" t="s">
        <v>9</v>
      </c>
      <c r="D41" s="40">
        <f>VLOOKUP(C41,Multipliers,2,FALSE)*B41</f>
        <v>0</v>
      </c>
    </row>
    <row r="42" spans="1:4" ht="15.75" customHeight="1" x14ac:dyDescent="0.2">
      <c r="A42" s="46"/>
      <c r="B42" s="29"/>
      <c r="C42" s="29"/>
      <c r="D42" s="29"/>
    </row>
    <row r="43" spans="1:4" ht="15.75" customHeight="1" x14ac:dyDescent="0.2">
      <c r="A43" s="37" t="s">
        <v>29</v>
      </c>
      <c r="B43" s="38"/>
      <c r="C43" s="38"/>
      <c r="D43" s="38"/>
    </row>
    <row r="44" spans="1:4" ht="15.75" customHeight="1" x14ac:dyDescent="0.2">
      <c r="A44" s="39" t="s">
        <v>30</v>
      </c>
      <c r="B44" s="21">
        <v>0</v>
      </c>
      <c r="C44" s="22" t="s">
        <v>9</v>
      </c>
      <c r="D44" s="40">
        <f t="shared" ref="D44:D51" si="6">VLOOKUP(C44,Multipliers,2,FALSE)*B44</f>
        <v>0</v>
      </c>
    </row>
    <row r="45" spans="1:4" ht="15.75" customHeight="1" x14ac:dyDescent="0.2">
      <c r="A45" s="45" t="s">
        <v>31</v>
      </c>
      <c r="B45" s="21">
        <v>0</v>
      </c>
      <c r="C45" s="22" t="s">
        <v>9</v>
      </c>
      <c r="D45" s="40">
        <f t="shared" si="6"/>
        <v>0</v>
      </c>
    </row>
    <row r="46" spans="1:4" ht="15.75" customHeight="1" x14ac:dyDescent="0.2">
      <c r="A46" s="39" t="s">
        <v>32</v>
      </c>
      <c r="B46" s="21">
        <v>0</v>
      </c>
      <c r="C46" s="22" t="s">
        <v>9</v>
      </c>
      <c r="D46" s="40">
        <f t="shared" si="6"/>
        <v>0</v>
      </c>
    </row>
    <row r="47" spans="1:4" ht="15.75" customHeight="1" x14ac:dyDescent="0.2">
      <c r="A47" s="45" t="s">
        <v>33</v>
      </c>
      <c r="B47" s="21">
        <v>0</v>
      </c>
      <c r="C47" s="22" t="s">
        <v>9</v>
      </c>
      <c r="D47" s="40">
        <f t="shared" si="6"/>
        <v>0</v>
      </c>
    </row>
    <row r="48" spans="1:4" ht="15.75" customHeight="1" x14ac:dyDescent="0.2">
      <c r="A48" s="45" t="s">
        <v>34</v>
      </c>
      <c r="B48" s="21">
        <v>0</v>
      </c>
      <c r="C48" s="22" t="s">
        <v>9</v>
      </c>
      <c r="D48" s="40">
        <f t="shared" si="6"/>
        <v>0</v>
      </c>
    </row>
    <row r="49" spans="1:4" ht="15.75" customHeight="1" x14ac:dyDescent="0.2">
      <c r="A49" s="45" t="s">
        <v>35</v>
      </c>
      <c r="B49" s="21">
        <v>0</v>
      </c>
      <c r="C49" s="22" t="s">
        <v>9</v>
      </c>
      <c r="D49" s="40">
        <f t="shared" si="6"/>
        <v>0</v>
      </c>
    </row>
    <row r="50" spans="1:4" ht="15.75" customHeight="1" x14ac:dyDescent="0.2">
      <c r="A50" s="45" t="s">
        <v>36</v>
      </c>
      <c r="B50" s="21">
        <v>0</v>
      </c>
      <c r="C50" s="22" t="s">
        <v>9</v>
      </c>
      <c r="D50" s="40">
        <f t="shared" si="6"/>
        <v>0</v>
      </c>
    </row>
    <row r="51" spans="1:4" ht="15.75" customHeight="1" x14ac:dyDescent="0.2">
      <c r="A51" s="45" t="s">
        <v>37</v>
      </c>
      <c r="B51" s="42">
        <v>0</v>
      </c>
      <c r="C51" s="22" t="s">
        <v>9</v>
      </c>
      <c r="D51" s="40">
        <f t="shared" si="6"/>
        <v>0</v>
      </c>
    </row>
    <row r="52" spans="1:4" ht="15.75" customHeight="1" x14ac:dyDescent="0.2">
      <c r="A52" s="46"/>
      <c r="B52" s="29"/>
      <c r="C52" s="29"/>
      <c r="D52" s="29"/>
    </row>
    <row r="53" spans="1:4" ht="15.75" customHeight="1" x14ac:dyDescent="0.2">
      <c r="A53" s="37" t="s">
        <v>38</v>
      </c>
      <c r="B53" s="38"/>
      <c r="C53" s="38"/>
      <c r="D53" s="38"/>
    </row>
    <row r="54" spans="1:4" ht="15.75" customHeight="1" x14ac:dyDescent="0.2">
      <c r="A54" s="39" t="s">
        <v>39</v>
      </c>
      <c r="B54" s="21">
        <v>0</v>
      </c>
      <c r="C54" s="22" t="s">
        <v>9</v>
      </c>
      <c r="D54" s="40">
        <f t="shared" ref="D54:D59" si="7">VLOOKUP(C54,Multipliers,2,FALSE)*B54</f>
        <v>0</v>
      </c>
    </row>
    <row r="55" spans="1:4" ht="15.75" customHeight="1" x14ac:dyDescent="0.2">
      <c r="A55" s="39" t="str">
        <f t="shared" ref="A55:A56" si="8">"Mobile Phone ("&amp;PROPER(B7)&amp;")"</f>
        <v>Mobile Phone (Name 1)</v>
      </c>
      <c r="B55" s="21">
        <v>0</v>
      </c>
      <c r="C55" s="22" t="s">
        <v>9</v>
      </c>
      <c r="D55" s="40">
        <f t="shared" si="7"/>
        <v>0</v>
      </c>
    </row>
    <row r="56" spans="1:4" ht="15.75" customHeight="1" x14ac:dyDescent="0.2">
      <c r="A56" s="39" t="str">
        <f t="shared" si="8"/>
        <v>Mobile Phone (Name 2)</v>
      </c>
      <c r="B56" s="21">
        <v>0</v>
      </c>
      <c r="C56" s="22" t="s">
        <v>9</v>
      </c>
      <c r="D56" s="40">
        <f t="shared" si="7"/>
        <v>0</v>
      </c>
    </row>
    <row r="57" spans="1:4" ht="15.75" customHeight="1" x14ac:dyDescent="0.2">
      <c r="A57" s="39" t="s">
        <v>40</v>
      </c>
      <c r="B57" s="21">
        <v>0</v>
      </c>
      <c r="C57" s="22" t="s">
        <v>9</v>
      </c>
      <c r="D57" s="40">
        <f t="shared" si="7"/>
        <v>0</v>
      </c>
    </row>
    <row r="58" spans="1:4" ht="15.75" customHeight="1" x14ac:dyDescent="0.2">
      <c r="A58" s="39" t="s">
        <v>41</v>
      </c>
      <c r="B58" s="21">
        <v>0</v>
      </c>
      <c r="C58" s="22" t="s">
        <v>9</v>
      </c>
      <c r="D58" s="40">
        <f t="shared" si="7"/>
        <v>0</v>
      </c>
    </row>
    <row r="59" spans="1:4" ht="15.75" customHeight="1" x14ac:dyDescent="0.2">
      <c r="A59" s="39" t="s">
        <v>42</v>
      </c>
      <c r="B59" s="42">
        <v>0</v>
      </c>
      <c r="C59" s="22" t="s">
        <v>9</v>
      </c>
      <c r="D59" s="40">
        <f t="shared" si="7"/>
        <v>0</v>
      </c>
    </row>
    <row r="60" spans="1:4" ht="15.75" customHeight="1" x14ac:dyDescent="0.2">
      <c r="A60" s="46"/>
      <c r="B60" s="29"/>
      <c r="C60" s="29"/>
      <c r="D60" s="29"/>
    </row>
    <row r="61" spans="1:4" ht="15.75" customHeight="1" x14ac:dyDescent="0.2">
      <c r="A61" s="37" t="s">
        <v>43</v>
      </c>
      <c r="B61" s="38"/>
      <c r="C61" s="38"/>
      <c r="D61" s="38"/>
    </row>
    <row r="62" spans="1:4" ht="15.75" customHeight="1" x14ac:dyDescent="0.2">
      <c r="A62" s="39" t="str">
        <f t="shared" ref="A62:A63" si="9">"Car Maintenance ("&amp;PROPER(B7)&amp;")"</f>
        <v>Car Maintenance (Name 1)</v>
      </c>
      <c r="B62" s="21">
        <v>0</v>
      </c>
      <c r="C62" s="22" t="s">
        <v>9</v>
      </c>
      <c r="D62" s="40">
        <f>VLOOKUP(C62,Multipliers,2,FALSE)*B62</f>
        <v>0</v>
      </c>
    </row>
    <row r="63" spans="1:4" ht="15.75" customHeight="1" x14ac:dyDescent="0.2">
      <c r="A63" s="39" t="str">
        <f t="shared" si="9"/>
        <v>Car Maintenance (Name 2)</v>
      </c>
      <c r="B63" s="21">
        <v>0</v>
      </c>
      <c r="C63" s="22" t="s">
        <v>9</v>
      </c>
      <c r="D63" s="40">
        <f>VLOOKUP(C63,Multipliers,2,FALSE)*B63</f>
        <v>0</v>
      </c>
    </row>
    <row r="64" spans="1:4" ht="15.75" customHeight="1" x14ac:dyDescent="0.2">
      <c r="A64" s="39" t="s">
        <v>44</v>
      </c>
      <c r="B64" s="21">
        <v>0</v>
      </c>
      <c r="C64" s="22" t="s">
        <v>9</v>
      </c>
      <c r="D64" s="40">
        <f>VLOOKUP(C64,Multipliers,2,FALSE)*B64</f>
        <v>0</v>
      </c>
    </row>
    <row r="65" spans="1:4" ht="15.75" customHeight="1" x14ac:dyDescent="0.2">
      <c r="A65" s="39" t="s">
        <v>45</v>
      </c>
      <c r="B65" s="21">
        <v>0</v>
      </c>
      <c r="C65" s="22" t="s">
        <v>9</v>
      </c>
      <c r="D65" s="40">
        <f>VLOOKUP(C65,Multipliers,2,FALSE)*B65</f>
        <v>0</v>
      </c>
    </row>
    <row r="66" spans="1:4" ht="15.75" customHeight="1" x14ac:dyDescent="0.2">
      <c r="A66" s="28"/>
      <c r="B66" s="47"/>
      <c r="C66" s="47"/>
      <c r="D66" s="47"/>
    </row>
    <row r="67" spans="1:4" ht="15.75" customHeight="1" x14ac:dyDescent="0.2">
      <c r="A67" s="37" t="s">
        <v>46</v>
      </c>
      <c r="B67" s="38"/>
      <c r="C67" s="38"/>
      <c r="D67" s="38"/>
    </row>
    <row r="68" spans="1:4" ht="15.75" customHeight="1" x14ac:dyDescent="0.2">
      <c r="A68" s="39" t="s">
        <v>47</v>
      </c>
      <c r="B68" s="21">
        <v>0</v>
      </c>
      <c r="C68" s="22" t="s">
        <v>9</v>
      </c>
      <c r="D68" s="40">
        <f>VLOOKUP(C68,Multipliers,2,FALSE)*B68</f>
        <v>0</v>
      </c>
    </row>
    <row r="69" spans="1:4" ht="15.75" customHeight="1" x14ac:dyDescent="0.2">
      <c r="A69" s="39" t="s">
        <v>37</v>
      </c>
      <c r="B69" s="21">
        <v>0</v>
      </c>
      <c r="C69" s="22" t="s">
        <v>9</v>
      </c>
      <c r="D69" s="40">
        <f>VLOOKUP(C69,Multipliers,2,FALSE)*B69</f>
        <v>0</v>
      </c>
    </row>
    <row r="70" spans="1:4" ht="15.75" customHeight="1" x14ac:dyDescent="0.2">
      <c r="A70" s="46"/>
      <c r="B70" s="47"/>
      <c r="C70" s="47"/>
      <c r="D70" s="47"/>
    </row>
    <row r="71" spans="1:4" ht="15.75" customHeight="1" x14ac:dyDescent="0.2">
      <c r="A71" s="37" t="s">
        <v>48</v>
      </c>
      <c r="B71" s="38"/>
      <c r="C71" s="38"/>
      <c r="D71" s="38"/>
    </row>
    <row r="72" spans="1:4" ht="15.75" customHeight="1" x14ac:dyDescent="0.2">
      <c r="A72" s="41" t="str">
        <f t="shared" ref="A72:A73" si="10">"Petrol ("&amp;PROPER(B7)&amp;")"</f>
        <v>Petrol (Name 1)</v>
      </c>
      <c r="B72" s="42">
        <v>0</v>
      </c>
      <c r="C72" s="43" t="s">
        <v>9</v>
      </c>
      <c r="D72" s="44">
        <f t="shared" ref="D72:D80" si="11">VLOOKUP(C72,Multipliers,2,FALSE)*B72</f>
        <v>0</v>
      </c>
    </row>
    <row r="73" spans="1:4" ht="15.75" customHeight="1" x14ac:dyDescent="0.2">
      <c r="A73" s="48" t="str">
        <f t="shared" si="10"/>
        <v>Petrol (Name 2)</v>
      </c>
      <c r="B73" s="33">
        <v>0</v>
      </c>
      <c r="C73" s="34" t="s">
        <v>9</v>
      </c>
      <c r="D73" s="49">
        <f t="shared" si="11"/>
        <v>0</v>
      </c>
    </row>
    <row r="74" spans="1:4" ht="15.75" customHeight="1" x14ac:dyDescent="0.2">
      <c r="A74" s="48" t="s">
        <v>49</v>
      </c>
      <c r="B74" s="33">
        <v>0</v>
      </c>
      <c r="C74" s="34" t="s">
        <v>9</v>
      </c>
      <c r="D74" s="49">
        <f t="shared" si="11"/>
        <v>0</v>
      </c>
    </row>
    <row r="75" spans="1:4" ht="15.75" customHeight="1" x14ac:dyDescent="0.2">
      <c r="A75" s="48" t="s">
        <v>50</v>
      </c>
      <c r="B75" s="33">
        <v>0</v>
      </c>
      <c r="C75" s="34" t="s">
        <v>9</v>
      </c>
      <c r="D75" s="49">
        <f t="shared" si="11"/>
        <v>0</v>
      </c>
    </row>
    <row r="76" spans="1:4" ht="15.75" customHeight="1" x14ac:dyDescent="0.2">
      <c r="A76" s="48" t="s">
        <v>51</v>
      </c>
      <c r="B76" s="33">
        <v>0</v>
      </c>
      <c r="C76" s="34" t="s">
        <v>9</v>
      </c>
      <c r="D76" s="49">
        <f t="shared" si="11"/>
        <v>0</v>
      </c>
    </row>
    <row r="77" spans="1:4" ht="15.75" customHeight="1" x14ac:dyDescent="0.2">
      <c r="A77" s="48" t="s">
        <v>52</v>
      </c>
      <c r="B77" s="33">
        <v>0</v>
      </c>
      <c r="C77" s="34" t="s">
        <v>9</v>
      </c>
      <c r="D77" s="49">
        <f t="shared" si="11"/>
        <v>0</v>
      </c>
    </row>
    <row r="78" spans="1:4" ht="15.75" customHeight="1" x14ac:dyDescent="0.2">
      <c r="A78" s="48" t="s">
        <v>53</v>
      </c>
      <c r="B78" s="33">
        <v>0</v>
      </c>
      <c r="C78" s="34" t="s">
        <v>9</v>
      </c>
      <c r="D78" s="49">
        <f t="shared" si="11"/>
        <v>0</v>
      </c>
    </row>
    <row r="79" spans="1:4" ht="15.75" customHeight="1" x14ac:dyDescent="0.2">
      <c r="A79" s="48" t="s">
        <v>54</v>
      </c>
      <c r="B79" s="33">
        <v>0</v>
      </c>
      <c r="C79" s="34" t="s">
        <v>9</v>
      </c>
      <c r="D79" s="49">
        <f t="shared" si="11"/>
        <v>0</v>
      </c>
    </row>
    <row r="80" spans="1:4" ht="15.75" customHeight="1" x14ac:dyDescent="0.2">
      <c r="A80" s="48" t="s">
        <v>37</v>
      </c>
      <c r="B80" s="33">
        <v>0</v>
      </c>
      <c r="C80" s="34" t="s">
        <v>9</v>
      </c>
      <c r="D80" s="49">
        <f t="shared" si="11"/>
        <v>0</v>
      </c>
    </row>
    <row r="81" spans="1:4" ht="15.75" customHeight="1" x14ac:dyDescent="0.2">
      <c r="A81" s="36"/>
      <c r="B81" s="50"/>
      <c r="C81" s="50"/>
      <c r="D81" s="50"/>
    </row>
    <row r="82" spans="1:4" ht="15.75" customHeight="1" x14ac:dyDescent="0.2">
      <c r="A82" s="37" t="s">
        <v>55</v>
      </c>
      <c r="B82" s="51"/>
      <c r="C82" s="51"/>
      <c r="D82" s="51"/>
    </row>
    <row r="83" spans="1:4" ht="15.75" customHeight="1" x14ac:dyDescent="0.2">
      <c r="A83" s="41" t="str">
        <f t="shared" ref="A83:A84" si="12">"Clothing, Shoes &amp; Accessories ("&amp;PROPER(B7)&amp;")"</f>
        <v>Clothing, Shoes &amp; Accessories (Name 1)</v>
      </c>
      <c r="B83" s="42">
        <v>0</v>
      </c>
      <c r="C83" s="43" t="s">
        <v>9</v>
      </c>
      <c r="D83" s="44">
        <f t="shared" ref="D83:D91" si="13">VLOOKUP(C83,Multipliers,2,FALSE)*B83</f>
        <v>0</v>
      </c>
    </row>
    <row r="84" spans="1:4" ht="15.75" customHeight="1" x14ac:dyDescent="0.2">
      <c r="A84" s="48" t="str">
        <f t="shared" si="12"/>
        <v>Clothing, Shoes &amp; Accessories (Name 2)</v>
      </c>
      <c r="B84" s="33">
        <v>0</v>
      </c>
      <c r="C84" s="34" t="s">
        <v>9</v>
      </c>
      <c r="D84" s="49">
        <f t="shared" si="13"/>
        <v>0</v>
      </c>
    </row>
    <row r="85" spans="1:4" ht="15.75" customHeight="1" x14ac:dyDescent="0.2">
      <c r="A85" s="48" t="s">
        <v>56</v>
      </c>
      <c r="B85" s="33">
        <v>0</v>
      </c>
      <c r="C85" s="34" t="s">
        <v>9</v>
      </c>
      <c r="D85" s="49">
        <f t="shared" si="13"/>
        <v>0</v>
      </c>
    </row>
    <row r="86" spans="1:4" ht="15.75" customHeight="1" x14ac:dyDescent="0.2">
      <c r="A86" s="48" t="str">
        <f t="shared" ref="A86:A87" si="14">"Hairdresser/ hair products ("&amp;PROPER(B7)&amp;")"</f>
        <v>Hairdresser/ hair products (Name 1)</v>
      </c>
      <c r="B86" s="33">
        <v>0</v>
      </c>
      <c r="C86" s="34" t="s">
        <v>9</v>
      </c>
      <c r="D86" s="49">
        <f t="shared" si="13"/>
        <v>0</v>
      </c>
    </row>
    <row r="87" spans="1:4" ht="15.75" customHeight="1" x14ac:dyDescent="0.2">
      <c r="A87" s="48" t="str">
        <f t="shared" si="14"/>
        <v>Hairdresser/ hair products (Name 2)</v>
      </c>
      <c r="B87" s="33">
        <v>0</v>
      </c>
      <c r="C87" s="34" t="s">
        <v>9</v>
      </c>
      <c r="D87" s="49">
        <f t="shared" si="13"/>
        <v>0</v>
      </c>
    </row>
    <row r="88" spans="1:4" ht="15.75" customHeight="1" x14ac:dyDescent="0.2">
      <c r="A88" s="48" t="str">
        <f t="shared" ref="A88:A89" si="15">"Beautician/ skincare products/ makeup ("&amp;PROPER(B7)&amp;")"</f>
        <v>Beautician/ skincare products/ makeup (Name 1)</v>
      </c>
      <c r="B88" s="33">
        <v>0</v>
      </c>
      <c r="C88" s="34" t="s">
        <v>9</v>
      </c>
      <c r="D88" s="49">
        <f t="shared" si="13"/>
        <v>0</v>
      </c>
    </row>
    <row r="89" spans="1:4" ht="15.75" customHeight="1" x14ac:dyDescent="0.2">
      <c r="A89" s="48" t="str">
        <f t="shared" si="15"/>
        <v>Beautician/ skincare products/ makeup (Name 2)</v>
      </c>
      <c r="B89" s="33">
        <v>0</v>
      </c>
      <c r="C89" s="34" t="s">
        <v>9</v>
      </c>
      <c r="D89" s="49">
        <f t="shared" si="13"/>
        <v>0</v>
      </c>
    </row>
    <row r="90" spans="1:4" ht="15.75" customHeight="1" x14ac:dyDescent="0.2">
      <c r="A90" s="48" t="s">
        <v>37</v>
      </c>
      <c r="B90" s="33">
        <v>0</v>
      </c>
      <c r="C90" s="34" t="s">
        <v>9</v>
      </c>
      <c r="D90" s="49">
        <f t="shared" si="13"/>
        <v>0</v>
      </c>
    </row>
    <row r="91" spans="1:4" ht="15.75" customHeight="1" x14ac:dyDescent="0.2">
      <c r="A91" s="48" t="s">
        <v>37</v>
      </c>
      <c r="B91" s="33">
        <v>0</v>
      </c>
      <c r="C91" s="34" t="s">
        <v>9</v>
      </c>
      <c r="D91" s="49">
        <f t="shared" si="13"/>
        <v>0</v>
      </c>
    </row>
    <row r="92" spans="1:4" ht="15.75" customHeight="1" x14ac:dyDescent="0.2">
      <c r="A92" s="36"/>
      <c r="B92" s="50"/>
      <c r="C92" s="50"/>
      <c r="D92" s="50"/>
    </row>
    <row r="93" spans="1:4" ht="15.75" customHeight="1" x14ac:dyDescent="0.2">
      <c r="A93" s="37" t="s">
        <v>57</v>
      </c>
      <c r="B93" s="51"/>
      <c r="C93" s="51"/>
      <c r="D93" s="51"/>
    </row>
    <row r="94" spans="1:4" ht="15.75" customHeight="1" x14ac:dyDescent="0.2">
      <c r="A94" s="41" t="s">
        <v>58</v>
      </c>
      <c r="B94" s="42">
        <v>0</v>
      </c>
      <c r="C94" s="43" t="s">
        <v>9</v>
      </c>
      <c r="D94" s="44">
        <f t="shared" ref="D94:D102" si="16">VLOOKUP(C94,Multipliers,2,FALSE)*B94</f>
        <v>0</v>
      </c>
    </row>
    <row r="95" spans="1:4" ht="15.75" customHeight="1" x14ac:dyDescent="0.2">
      <c r="A95" s="48" t="s">
        <v>59</v>
      </c>
      <c r="B95" s="33">
        <v>0</v>
      </c>
      <c r="C95" s="34" t="s">
        <v>9</v>
      </c>
      <c r="D95" s="49">
        <f t="shared" si="16"/>
        <v>0</v>
      </c>
    </row>
    <row r="96" spans="1:4" ht="15.75" customHeight="1" x14ac:dyDescent="0.2">
      <c r="A96" s="48" t="s">
        <v>60</v>
      </c>
      <c r="B96" s="33">
        <v>0</v>
      </c>
      <c r="C96" s="34" t="s">
        <v>9</v>
      </c>
      <c r="D96" s="49">
        <f t="shared" si="16"/>
        <v>0</v>
      </c>
    </row>
    <row r="97" spans="1:4" ht="15.75" customHeight="1" x14ac:dyDescent="0.2">
      <c r="A97" s="48" t="s">
        <v>61</v>
      </c>
      <c r="B97" s="33">
        <v>0</v>
      </c>
      <c r="C97" s="34" t="s">
        <v>9</v>
      </c>
      <c r="D97" s="49">
        <f t="shared" si="16"/>
        <v>0</v>
      </c>
    </row>
    <row r="98" spans="1:4" ht="15.75" customHeight="1" x14ac:dyDescent="0.2">
      <c r="A98" s="48" t="s">
        <v>62</v>
      </c>
      <c r="B98" s="33">
        <v>0</v>
      </c>
      <c r="C98" s="34" t="s">
        <v>9</v>
      </c>
      <c r="D98" s="49">
        <f t="shared" si="16"/>
        <v>0</v>
      </c>
    </row>
    <row r="99" spans="1:4" ht="15.75" customHeight="1" x14ac:dyDescent="0.2">
      <c r="A99" s="48" t="s">
        <v>63</v>
      </c>
      <c r="B99" s="33">
        <v>0</v>
      </c>
      <c r="C99" s="34" t="s">
        <v>9</v>
      </c>
      <c r="D99" s="49">
        <f t="shared" si="16"/>
        <v>0</v>
      </c>
    </row>
    <row r="100" spans="1:4" ht="15.75" customHeight="1" x14ac:dyDescent="0.2">
      <c r="A100" s="48" t="s">
        <v>64</v>
      </c>
      <c r="B100" s="33">
        <v>0</v>
      </c>
      <c r="C100" s="34" t="s">
        <v>9</v>
      </c>
      <c r="D100" s="49">
        <f t="shared" si="16"/>
        <v>0</v>
      </c>
    </row>
    <row r="101" spans="1:4" ht="15.75" customHeight="1" x14ac:dyDescent="0.2">
      <c r="A101" s="48" t="s">
        <v>37</v>
      </c>
      <c r="B101" s="33">
        <v>0</v>
      </c>
      <c r="C101" s="34" t="s">
        <v>9</v>
      </c>
      <c r="D101" s="49">
        <f t="shared" si="16"/>
        <v>0</v>
      </c>
    </row>
    <row r="102" spans="1:4" ht="15.75" customHeight="1" x14ac:dyDescent="0.2">
      <c r="A102" s="48" t="s">
        <v>37</v>
      </c>
      <c r="B102" s="33">
        <v>0</v>
      </c>
      <c r="C102" s="34" t="s">
        <v>9</v>
      </c>
      <c r="D102" s="49">
        <f t="shared" si="16"/>
        <v>0</v>
      </c>
    </row>
    <row r="103" spans="1:4" ht="15.75" customHeight="1" x14ac:dyDescent="0.2">
      <c r="A103" s="36"/>
      <c r="B103" s="50"/>
      <c r="C103" s="50"/>
      <c r="D103" s="50"/>
    </row>
    <row r="104" spans="1:4" ht="15.75" customHeight="1" x14ac:dyDescent="0.2">
      <c r="A104" s="37" t="s">
        <v>65</v>
      </c>
      <c r="B104" s="51"/>
      <c r="C104" s="51"/>
      <c r="D104" s="51"/>
    </row>
    <row r="105" spans="1:4" ht="15.75" customHeight="1" x14ac:dyDescent="0.2">
      <c r="A105" s="41" t="s">
        <v>66</v>
      </c>
      <c r="B105" s="42">
        <v>0</v>
      </c>
      <c r="C105" s="43" t="s">
        <v>9</v>
      </c>
      <c r="D105" s="44">
        <f t="shared" ref="D105:D110" si="17">VLOOKUP(C105,Multipliers,2,FALSE)*B105</f>
        <v>0</v>
      </c>
    </row>
    <row r="106" spans="1:4" ht="15.75" customHeight="1" x14ac:dyDescent="0.2">
      <c r="A106" s="52" t="s">
        <v>67</v>
      </c>
      <c r="B106" s="33">
        <v>0</v>
      </c>
      <c r="C106" s="34" t="s">
        <v>9</v>
      </c>
      <c r="D106" s="49">
        <f t="shared" si="17"/>
        <v>0</v>
      </c>
    </row>
    <row r="107" spans="1:4" ht="15.75" customHeight="1" x14ac:dyDescent="0.2">
      <c r="A107" s="48" t="s">
        <v>68</v>
      </c>
      <c r="B107" s="33">
        <v>0</v>
      </c>
      <c r="C107" s="34" t="s">
        <v>9</v>
      </c>
      <c r="D107" s="49">
        <f t="shared" si="17"/>
        <v>0</v>
      </c>
    </row>
    <row r="108" spans="1:4" ht="15.75" customHeight="1" x14ac:dyDescent="0.2">
      <c r="A108" s="48" t="s">
        <v>69</v>
      </c>
      <c r="B108" s="33">
        <v>0</v>
      </c>
      <c r="C108" s="34" t="s">
        <v>9</v>
      </c>
      <c r="D108" s="49">
        <f t="shared" si="17"/>
        <v>0</v>
      </c>
    </row>
    <row r="109" spans="1:4" ht="15.75" customHeight="1" x14ac:dyDescent="0.2">
      <c r="A109" s="48" t="s">
        <v>70</v>
      </c>
      <c r="B109" s="33">
        <v>0</v>
      </c>
      <c r="C109" s="34" t="s">
        <v>9</v>
      </c>
      <c r="D109" s="49">
        <f t="shared" si="17"/>
        <v>0</v>
      </c>
    </row>
    <row r="110" spans="1:4" ht="15.75" customHeight="1" x14ac:dyDescent="0.2">
      <c r="A110" s="48" t="s">
        <v>37</v>
      </c>
      <c r="B110" s="33">
        <v>0</v>
      </c>
      <c r="C110" s="34" t="s">
        <v>9</v>
      </c>
      <c r="D110" s="49">
        <f t="shared" si="17"/>
        <v>0</v>
      </c>
    </row>
    <row r="111" spans="1:4" ht="15.75" customHeight="1" x14ac:dyDescent="0.2">
      <c r="A111" s="53"/>
      <c r="B111" s="29"/>
      <c r="C111" s="29"/>
      <c r="D111" s="29"/>
    </row>
    <row r="112" spans="1:4" ht="15.75" customHeight="1" x14ac:dyDescent="0.2">
      <c r="A112" s="5" t="s">
        <v>71</v>
      </c>
      <c r="B112" s="54"/>
      <c r="C112" s="54"/>
      <c r="D112" s="55">
        <f>SUM(D22:D26)+SUM(D29:D34)+SUM(D37:D41)+SUM(D44:D51)+SUM(D54:D59)+SUM(D62:D65)+SUM(D68:D69)+SUM(D72:D80)+SUM(D83:D91)+SUM(D94:D102)+SUM(D105:D110)</f>
        <v>0</v>
      </c>
    </row>
    <row r="113" spans="1:4" ht="15.75" customHeight="1" x14ac:dyDescent="0.2">
      <c r="A113" s="56"/>
      <c r="B113" s="29"/>
      <c r="C113" s="29"/>
      <c r="D113" s="57"/>
    </row>
    <row r="114" spans="1:4" ht="15.75" customHeight="1" x14ac:dyDescent="0.2">
      <c r="A114" s="5" t="s">
        <v>72</v>
      </c>
      <c r="B114" s="54"/>
      <c r="C114" s="54"/>
      <c r="D114" s="55">
        <f>D18-D112</f>
        <v>0</v>
      </c>
    </row>
    <row r="115" spans="1:4" ht="15.75" customHeight="1" x14ac:dyDescent="0.2">
      <c r="A115" s="28"/>
      <c r="B115" s="58"/>
      <c r="C115" s="58"/>
      <c r="D115" s="28"/>
    </row>
    <row r="116" spans="1:4" ht="15.75" customHeight="1" x14ac:dyDescent="0.2">
      <c r="A116" s="28"/>
      <c r="B116" s="58"/>
      <c r="C116" s="58"/>
      <c r="D116" s="28"/>
    </row>
    <row r="117" spans="1:4" ht="15.75" customHeight="1" x14ac:dyDescent="0.2">
      <c r="A117" s="59"/>
      <c r="B117" s="60"/>
      <c r="C117" s="60"/>
      <c r="D117" s="60"/>
    </row>
    <row r="118" spans="1:4" ht="15.75" customHeight="1" x14ac:dyDescent="0.2">
      <c r="A118" s="28"/>
      <c r="B118" s="28"/>
      <c r="C118" s="28"/>
      <c r="D118" s="28"/>
    </row>
    <row r="119" spans="1:4" ht="15.75" customHeight="1" x14ac:dyDescent="0.2">
      <c r="A119" s="28"/>
      <c r="B119" s="28"/>
      <c r="C119" s="28"/>
      <c r="D119" s="28"/>
    </row>
    <row r="120" spans="1:4" ht="15.75" customHeight="1" x14ac:dyDescent="0.2">
      <c r="A120" s="28"/>
      <c r="B120" s="28"/>
      <c r="C120" s="28"/>
      <c r="D120" s="28"/>
    </row>
    <row r="121" spans="1:4" ht="15.75" customHeight="1" x14ac:dyDescent="0.2">
      <c r="A121" s="28"/>
      <c r="B121" s="28"/>
      <c r="C121" s="28"/>
      <c r="D121" s="28"/>
    </row>
    <row r="122" spans="1:4" ht="15.75" customHeight="1" x14ac:dyDescent="0.2">
      <c r="A122" s="28"/>
      <c r="B122" s="28"/>
      <c r="C122" s="28"/>
      <c r="D122" s="28"/>
    </row>
    <row r="123" spans="1:4" ht="15.75" customHeight="1" x14ac:dyDescent="0.2">
      <c r="A123" s="28"/>
      <c r="B123" s="28"/>
      <c r="C123" s="28"/>
      <c r="D123" s="28"/>
    </row>
    <row r="124" spans="1:4" ht="15.75" customHeight="1" x14ac:dyDescent="0.2">
      <c r="A124" s="28"/>
      <c r="B124" s="28"/>
      <c r="C124" s="28"/>
      <c r="D124" s="28"/>
    </row>
    <row r="125" spans="1:4" ht="15.75" customHeight="1" x14ac:dyDescent="0.2">
      <c r="A125" s="28"/>
      <c r="B125" s="28"/>
      <c r="C125" s="28"/>
      <c r="D125" s="28"/>
    </row>
    <row r="126" spans="1:4" ht="15.75" customHeight="1" x14ac:dyDescent="0.2">
      <c r="A126" s="28"/>
      <c r="B126" s="28"/>
      <c r="C126" s="28"/>
      <c r="D126" s="28"/>
    </row>
    <row r="127" spans="1:4" ht="15.75" customHeight="1" x14ac:dyDescent="0.2">
      <c r="A127" s="28"/>
      <c r="B127" s="28"/>
      <c r="C127" s="28"/>
      <c r="D127" s="28"/>
    </row>
    <row r="128" spans="1:4" ht="15.75" customHeight="1" x14ac:dyDescent="0.2">
      <c r="A128" s="28"/>
      <c r="B128" s="28"/>
      <c r="C128" s="28"/>
      <c r="D128" s="28"/>
    </row>
    <row r="129" spans="1:4" ht="15.75" customHeight="1" x14ac:dyDescent="0.2">
      <c r="A129" s="28"/>
      <c r="B129" s="28"/>
      <c r="C129" s="28"/>
      <c r="D129" s="28"/>
    </row>
    <row r="130" spans="1:4" ht="15.75" customHeight="1" x14ac:dyDescent="0.2">
      <c r="A130" s="28"/>
      <c r="B130" s="28"/>
      <c r="C130" s="28"/>
      <c r="D130" s="28"/>
    </row>
    <row r="131" spans="1:4" ht="15.75" customHeight="1" x14ac:dyDescent="0.2">
      <c r="A131" s="28"/>
      <c r="B131" s="28"/>
      <c r="C131" s="28"/>
      <c r="D131" s="28"/>
    </row>
    <row r="132" spans="1:4" ht="15.75" customHeight="1" x14ac:dyDescent="0.2">
      <c r="A132" s="28"/>
      <c r="B132" s="28"/>
      <c r="C132" s="28"/>
      <c r="D132" s="28"/>
    </row>
    <row r="133" spans="1:4" ht="15.75" customHeight="1" x14ac:dyDescent="0.2">
      <c r="A133" s="28"/>
      <c r="B133" s="28"/>
      <c r="C133" s="28"/>
      <c r="D133" s="28"/>
    </row>
    <row r="134" spans="1:4" ht="15.75" customHeight="1" x14ac:dyDescent="0.2">
      <c r="A134" s="28"/>
      <c r="B134" s="28"/>
      <c r="C134" s="28"/>
      <c r="D134" s="28"/>
    </row>
    <row r="135" spans="1:4" ht="15.75" customHeight="1" x14ac:dyDescent="0.2">
      <c r="A135" s="28"/>
      <c r="B135" s="28"/>
      <c r="C135" s="28"/>
      <c r="D135" s="28"/>
    </row>
    <row r="136" spans="1:4" ht="15.75" customHeight="1" x14ac:dyDescent="0.2">
      <c r="A136" s="28"/>
      <c r="B136" s="28"/>
      <c r="C136" s="28"/>
      <c r="D136" s="28"/>
    </row>
    <row r="137" spans="1:4" ht="15.75" customHeight="1" x14ac:dyDescent="0.2">
      <c r="A137" s="28"/>
      <c r="B137" s="28"/>
      <c r="C137" s="28"/>
      <c r="D137" s="28"/>
    </row>
    <row r="138" spans="1:4" ht="15.75" customHeight="1" x14ac:dyDescent="0.2">
      <c r="A138" s="28"/>
      <c r="B138" s="28"/>
      <c r="C138" s="28"/>
      <c r="D138" s="28"/>
    </row>
    <row r="139" spans="1:4" ht="15.75" customHeight="1" x14ac:dyDescent="0.2">
      <c r="A139" s="28"/>
      <c r="B139" s="28"/>
      <c r="C139" s="28"/>
      <c r="D139" s="28"/>
    </row>
    <row r="140" spans="1:4" ht="15.75" customHeight="1" x14ac:dyDescent="0.2">
      <c r="A140" s="28"/>
      <c r="B140" s="28"/>
      <c r="C140" s="28"/>
      <c r="D140" s="28"/>
    </row>
    <row r="141" spans="1:4" ht="15.75" customHeight="1" x14ac:dyDescent="0.2">
      <c r="A141" s="28"/>
      <c r="B141" s="28"/>
      <c r="C141" s="28"/>
      <c r="D141" s="28"/>
    </row>
    <row r="142" spans="1:4" ht="15.75" customHeight="1" x14ac:dyDescent="0.2">
      <c r="A142" s="28"/>
      <c r="B142" s="28"/>
      <c r="C142" s="28"/>
      <c r="D142" s="28"/>
    </row>
    <row r="143" spans="1:4" ht="15.75" customHeight="1" x14ac:dyDescent="0.2">
      <c r="A143" s="28"/>
      <c r="B143" s="28"/>
      <c r="C143" s="28"/>
      <c r="D143" s="28"/>
    </row>
    <row r="144" spans="1:4" ht="15.75" customHeight="1" x14ac:dyDescent="0.2">
      <c r="A144" s="28"/>
      <c r="B144" s="28"/>
      <c r="C144" s="28"/>
      <c r="D144" s="28"/>
    </row>
    <row r="145" spans="1:4" ht="15.75" customHeight="1" x14ac:dyDescent="0.2">
      <c r="A145" s="28"/>
      <c r="B145" s="28"/>
      <c r="C145" s="28"/>
      <c r="D145" s="28"/>
    </row>
    <row r="146" spans="1:4" ht="15.75" customHeight="1" x14ac:dyDescent="0.2">
      <c r="A146" s="28"/>
      <c r="B146" s="28"/>
      <c r="C146" s="28"/>
      <c r="D146" s="28"/>
    </row>
    <row r="147" spans="1:4" ht="15.75" customHeight="1" x14ac:dyDescent="0.2">
      <c r="A147" s="28"/>
      <c r="B147" s="28"/>
      <c r="C147" s="28"/>
      <c r="D147" s="28"/>
    </row>
    <row r="148" spans="1:4" ht="15.75" customHeight="1" x14ac:dyDescent="0.2">
      <c r="A148" s="28"/>
      <c r="B148" s="28"/>
      <c r="C148" s="28"/>
      <c r="D148" s="28"/>
    </row>
    <row r="149" spans="1:4" ht="15.75" customHeight="1" x14ac:dyDescent="0.2">
      <c r="A149" s="28"/>
      <c r="B149" s="28"/>
      <c r="C149" s="28"/>
      <c r="D149" s="28"/>
    </row>
    <row r="150" spans="1:4" ht="15.75" customHeight="1" x14ac:dyDescent="0.2">
      <c r="A150" s="28"/>
      <c r="B150" s="28"/>
      <c r="C150" s="28"/>
      <c r="D150" s="28"/>
    </row>
    <row r="151" spans="1:4" ht="15.75" customHeight="1" x14ac:dyDescent="0.2">
      <c r="A151" s="28"/>
      <c r="B151" s="28"/>
      <c r="C151" s="28"/>
      <c r="D151" s="28"/>
    </row>
    <row r="152" spans="1:4" ht="15.75" customHeight="1" x14ac:dyDescent="0.2">
      <c r="A152" s="28"/>
      <c r="B152" s="28"/>
      <c r="C152" s="28"/>
      <c r="D152" s="28"/>
    </row>
    <row r="153" spans="1:4" ht="15.75" customHeight="1" x14ac:dyDescent="0.2">
      <c r="A153" s="28"/>
      <c r="B153" s="28"/>
      <c r="C153" s="28"/>
      <c r="D153" s="28"/>
    </row>
    <row r="154" spans="1:4" ht="15.75" customHeight="1" x14ac:dyDescent="0.2">
      <c r="A154" s="28"/>
      <c r="B154" s="28"/>
      <c r="C154" s="28"/>
      <c r="D154" s="28"/>
    </row>
    <row r="155" spans="1:4" ht="15.75" customHeight="1" x14ac:dyDescent="0.2">
      <c r="A155" s="28"/>
      <c r="B155" s="28"/>
      <c r="C155" s="28"/>
      <c r="D155" s="28"/>
    </row>
    <row r="156" spans="1:4" ht="15.75" customHeight="1" x14ac:dyDescent="0.2">
      <c r="A156" s="28"/>
      <c r="B156" s="28"/>
      <c r="C156" s="28"/>
      <c r="D156" s="28"/>
    </row>
    <row r="157" spans="1:4" ht="15.75" customHeight="1" x14ac:dyDescent="0.2">
      <c r="A157" s="28"/>
      <c r="B157" s="28"/>
      <c r="C157" s="28"/>
      <c r="D157" s="28"/>
    </row>
    <row r="158" spans="1:4" ht="15.75" customHeight="1" x14ac:dyDescent="0.2">
      <c r="A158" s="28"/>
      <c r="B158" s="28"/>
      <c r="C158" s="28"/>
      <c r="D158" s="28"/>
    </row>
    <row r="159" spans="1:4" ht="15.75" customHeight="1" x14ac:dyDescent="0.2">
      <c r="A159" s="28"/>
      <c r="B159" s="28"/>
      <c r="C159" s="28"/>
      <c r="D159" s="28"/>
    </row>
    <row r="160" spans="1:4" ht="15.75" customHeight="1" x14ac:dyDescent="0.2">
      <c r="A160" s="28"/>
      <c r="B160" s="28"/>
      <c r="C160" s="28"/>
      <c r="D160" s="28"/>
    </row>
    <row r="161" spans="1:4" ht="15.75" customHeight="1" x14ac:dyDescent="0.2">
      <c r="A161" s="28"/>
      <c r="B161" s="28"/>
      <c r="C161" s="28"/>
      <c r="D161" s="28"/>
    </row>
    <row r="162" spans="1:4" ht="15.75" customHeight="1" x14ac:dyDescent="0.2">
      <c r="A162" s="28"/>
      <c r="B162" s="28"/>
      <c r="C162" s="28"/>
      <c r="D162" s="28"/>
    </row>
    <row r="163" spans="1:4" ht="15.75" customHeight="1" x14ac:dyDescent="0.2">
      <c r="A163" s="28"/>
      <c r="B163" s="28"/>
      <c r="C163" s="28"/>
      <c r="D163" s="28"/>
    </row>
    <row r="164" spans="1:4" ht="15.75" customHeight="1" x14ac:dyDescent="0.2">
      <c r="A164" s="28"/>
      <c r="B164" s="28"/>
      <c r="C164" s="28"/>
      <c r="D164" s="28"/>
    </row>
    <row r="165" spans="1:4" ht="15.75" customHeight="1" x14ac:dyDescent="0.2">
      <c r="A165" s="28"/>
      <c r="B165" s="28"/>
      <c r="C165" s="28"/>
      <c r="D165" s="28"/>
    </row>
    <row r="166" spans="1:4" ht="15.75" customHeight="1" x14ac:dyDescent="0.2">
      <c r="A166" s="28"/>
      <c r="B166" s="28"/>
      <c r="C166" s="28"/>
      <c r="D166" s="28"/>
    </row>
    <row r="167" spans="1:4" ht="15.75" customHeight="1" x14ac:dyDescent="0.2">
      <c r="A167" s="28"/>
      <c r="B167" s="28"/>
      <c r="C167" s="28"/>
      <c r="D167" s="28"/>
    </row>
    <row r="168" spans="1:4" ht="15.75" customHeight="1" x14ac:dyDescent="0.2">
      <c r="A168" s="28"/>
      <c r="B168" s="28"/>
      <c r="C168" s="28"/>
      <c r="D168" s="28"/>
    </row>
    <row r="169" spans="1:4" ht="15.75" customHeight="1" x14ac:dyDescent="0.2">
      <c r="A169" s="28"/>
      <c r="B169" s="28"/>
      <c r="C169" s="28"/>
      <c r="D169" s="28"/>
    </row>
    <row r="170" spans="1:4" ht="15.75" customHeight="1" x14ac:dyDescent="0.2">
      <c r="A170" s="28"/>
      <c r="B170" s="28"/>
      <c r="C170" s="28"/>
      <c r="D170" s="28"/>
    </row>
    <row r="171" spans="1:4" ht="15.75" customHeight="1" x14ac:dyDescent="0.2">
      <c r="A171" s="28"/>
      <c r="B171" s="28"/>
      <c r="C171" s="28"/>
      <c r="D171" s="28"/>
    </row>
    <row r="172" spans="1:4" ht="15.75" customHeight="1" x14ac:dyDescent="0.2">
      <c r="A172" s="28"/>
      <c r="B172" s="28"/>
      <c r="C172" s="28"/>
      <c r="D172" s="28"/>
    </row>
    <row r="173" spans="1:4" ht="15.75" customHeight="1" x14ac:dyDescent="0.2">
      <c r="A173" s="28"/>
      <c r="B173" s="28"/>
      <c r="C173" s="28"/>
      <c r="D173" s="28"/>
    </row>
    <row r="174" spans="1:4" ht="15.75" customHeight="1" x14ac:dyDescent="0.2">
      <c r="A174" s="28"/>
      <c r="B174" s="28"/>
      <c r="C174" s="28"/>
      <c r="D174" s="28"/>
    </row>
    <row r="175" spans="1:4" ht="15.75" customHeight="1" x14ac:dyDescent="0.2">
      <c r="A175" s="28"/>
      <c r="B175" s="28"/>
      <c r="C175" s="28"/>
      <c r="D175" s="28"/>
    </row>
    <row r="176" spans="1:4" ht="15.75" customHeight="1" x14ac:dyDescent="0.2">
      <c r="A176" s="28"/>
      <c r="B176" s="28"/>
      <c r="C176" s="28"/>
      <c r="D176" s="28"/>
    </row>
    <row r="177" spans="1:4" ht="15.75" customHeight="1" x14ac:dyDescent="0.2">
      <c r="A177" s="28"/>
      <c r="B177" s="28"/>
      <c r="C177" s="28"/>
      <c r="D177" s="28"/>
    </row>
    <row r="178" spans="1:4" ht="15.75" customHeight="1" x14ac:dyDescent="0.2">
      <c r="A178" s="28"/>
      <c r="B178" s="28"/>
      <c r="C178" s="28"/>
      <c r="D178" s="28"/>
    </row>
    <row r="179" spans="1:4" ht="15.75" customHeight="1" x14ac:dyDescent="0.2">
      <c r="A179" s="28"/>
      <c r="B179" s="28"/>
      <c r="C179" s="28"/>
      <c r="D179" s="28"/>
    </row>
    <row r="180" spans="1:4" ht="15.75" customHeight="1" x14ac:dyDescent="0.2">
      <c r="A180" s="28"/>
      <c r="B180" s="28"/>
      <c r="C180" s="28"/>
      <c r="D180" s="28"/>
    </row>
    <row r="181" spans="1:4" ht="15.75" customHeight="1" x14ac:dyDescent="0.2">
      <c r="A181" s="28"/>
      <c r="B181" s="28"/>
      <c r="C181" s="28"/>
      <c r="D181" s="28"/>
    </row>
    <row r="182" spans="1:4" ht="15.75" customHeight="1" x14ac:dyDescent="0.2">
      <c r="A182" s="28"/>
      <c r="B182" s="28"/>
      <c r="C182" s="28"/>
      <c r="D182" s="28"/>
    </row>
    <row r="183" spans="1:4" ht="15.75" customHeight="1" x14ac:dyDescent="0.2">
      <c r="A183" s="28"/>
      <c r="B183" s="28"/>
      <c r="C183" s="28"/>
      <c r="D183" s="28"/>
    </row>
    <row r="184" spans="1:4" ht="15.75" customHeight="1" x14ac:dyDescent="0.2">
      <c r="A184" s="28"/>
      <c r="B184" s="28"/>
      <c r="C184" s="28"/>
      <c r="D184" s="28"/>
    </row>
    <row r="185" spans="1:4" ht="15.75" customHeight="1" x14ac:dyDescent="0.2">
      <c r="A185" s="28"/>
      <c r="B185" s="28"/>
      <c r="C185" s="28"/>
      <c r="D185" s="28"/>
    </row>
    <row r="186" spans="1:4" ht="15.75" customHeight="1" x14ac:dyDescent="0.2">
      <c r="A186" s="28"/>
      <c r="B186" s="28"/>
      <c r="C186" s="28"/>
      <c r="D186" s="28"/>
    </row>
    <row r="187" spans="1:4" ht="15.75" customHeight="1" x14ac:dyDescent="0.2">
      <c r="A187" s="28"/>
      <c r="B187" s="28"/>
      <c r="C187" s="28"/>
      <c r="D187" s="28"/>
    </row>
    <row r="188" spans="1:4" ht="15.75" customHeight="1" x14ac:dyDescent="0.2">
      <c r="A188" s="28"/>
      <c r="B188" s="28"/>
      <c r="C188" s="28"/>
      <c r="D188" s="28"/>
    </row>
    <row r="189" spans="1:4" ht="15.75" customHeight="1" x14ac:dyDescent="0.2">
      <c r="A189" s="28"/>
      <c r="B189" s="28"/>
      <c r="C189" s="28"/>
      <c r="D189" s="28"/>
    </row>
    <row r="190" spans="1:4" ht="15.75" customHeight="1" x14ac:dyDescent="0.2">
      <c r="A190" s="28"/>
      <c r="B190" s="28"/>
      <c r="C190" s="28"/>
      <c r="D190" s="28"/>
    </row>
    <row r="191" spans="1:4" ht="15.75" customHeight="1" x14ac:dyDescent="0.2">
      <c r="A191" s="28"/>
      <c r="B191" s="28"/>
      <c r="C191" s="28"/>
      <c r="D191" s="28"/>
    </row>
    <row r="192" spans="1:4" ht="15.75" customHeight="1" x14ac:dyDescent="0.2">
      <c r="A192" s="28"/>
      <c r="B192" s="28"/>
      <c r="C192" s="28"/>
      <c r="D192" s="28"/>
    </row>
    <row r="193" spans="1:4" ht="15.75" customHeight="1" x14ac:dyDescent="0.2">
      <c r="A193" s="28"/>
      <c r="B193" s="28"/>
      <c r="C193" s="28"/>
      <c r="D193" s="28"/>
    </row>
    <row r="194" spans="1:4" ht="15.75" customHeight="1" x14ac:dyDescent="0.2"/>
    <row r="195" spans="1:4" ht="15.75" customHeight="1" x14ac:dyDescent="0.2"/>
    <row r="196" spans="1:4" ht="15.75" customHeight="1" x14ac:dyDescent="0.2"/>
    <row r="197" spans="1:4" ht="15.75" customHeight="1" x14ac:dyDescent="0.2"/>
    <row r="198" spans="1:4" ht="15.75" customHeight="1" x14ac:dyDescent="0.2"/>
    <row r="199" spans="1:4" ht="15.75" customHeight="1" x14ac:dyDescent="0.2"/>
    <row r="200" spans="1:4" ht="15.75" customHeight="1" x14ac:dyDescent="0.2"/>
    <row r="201" spans="1:4" ht="15.75" customHeight="1" x14ac:dyDescent="0.2"/>
    <row r="202" spans="1:4" ht="15.75" customHeight="1" x14ac:dyDescent="0.2"/>
    <row r="203" spans="1:4" ht="15.75" customHeight="1" x14ac:dyDescent="0.2"/>
    <row r="204" spans="1:4" ht="15.75" customHeight="1" x14ac:dyDescent="0.2"/>
    <row r="205" spans="1:4" ht="15.75" customHeight="1" x14ac:dyDescent="0.2"/>
    <row r="206" spans="1:4" ht="15.75" customHeight="1" x14ac:dyDescent="0.2"/>
    <row r="207" spans="1:4" ht="15.75" customHeight="1" x14ac:dyDescent="0.2"/>
    <row r="208" spans="1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7:C7"/>
    <mergeCell ref="B8:C8"/>
    <mergeCell ref="A12:D12"/>
    <mergeCell ref="A20:D20"/>
    <mergeCell ref="A117:D117"/>
  </mergeCells>
  <dataValidations count="1">
    <dataValidation type="list" allowBlank="1" showErrorMessage="1" sqref="C11 C13:C17 C22:C26 C29:C34 C37:C41 C44:C51 C54:C59 C62:C65 C68:C69 C72:C80 C83:C91 C94:C102 C105:C110" xr:uid="{00000000-0002-0000-0000-000000000000}">
      <formula1>$N$13:$N$17</formula1>
    </dataValidation>
  </dataValidations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Zippy Budget Planner</vt:lpstr>
      <vt:lpstr>Multipliers</vt:lpstr>
      <vt:lpstr>PAMultipliers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2019-10-03T06:09:36Z</dcterms:created>
  <dcterms:modified xsi:type="dcterms:W3CDTF">2019-10-08T05:49:04Z</dcterms:modified>
</cp:coreProperties>
</file>